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<sst xmlns="http://schemas.openxmlformats.org/spreadsheetml/2006/main" count="63" uniqueCount="58">
  <si>
    <t>RISQUES</t>
  </si>
  <si>
    <t>Les communes reconnues sinistrées par arrêté de catastrophe naturelle</t>
  </si>
  <si>
    <t>Période 1982-2007 (sauf tempête décembre 1999)</t>
  </si>
  <si>
    <t>Nombre de communes
exposées à au moins un risque naturel *</t>
  </si>
  <si>
    <t>Part / nombre total de communes
%</t>
  </si>
  <si>
    <t>Dont nombre de communes ayant été souvent 
concernées **</t>
  </si>
  <si>
    <t>Dont nombre de communes concernées par au moins un arrêté de catastophe naturelle au cours de la période au titre de</t>
  </si>
  <si>
    <t>Nombre de communes
concernées par les
tempête de décembre 1999</t>
  </si>
  <si>
    <t>Mouvements de terrain
hors sécheresse</t>
  </si>
  <si>
    <t>Séismes</t>
  </si>
  <si>
    <t>Inondations, crues, coulées boueuses</t>
  </si>
  <si>
    <t>Mouvements de terrain dus à la sécheresse</t>
  </si>
  <si>
    <t>Raz de marée, action
des vagues, ouragan</t>
  </si>
  <si>
    <t>Avalanches</t>
  </si>
  <si>
    <t>Autres (grêle,  tornades, phénomènes
 tropicaux, divers,,,)</t>
  </si>
  <si>
    <t>Nord</t>
  </si>
  <si>
    <t>Pas-de-Calais</t>
  </si>
  <si>
    <t>Nord - 
Pas-de-Calais</t>
  </si>
  <si>
    <t>France (données 2002)</t>
  </si>
  <si>
    <t>* Il s'agit ici de communes reconnues sinistrées au moins une fois au cours de la période 1982-2007.</t>
  </si>
  <si>
    <t>Dans le cadre de la politique générale de prévention des risques, les atlas des zones inondables informent</t>
  </si>
  <si>
    <t>** Communes concernées en moyenne 1 année sur 3 par un arrêté de catastrophe naturelle au cours de
la période 1982-2007.</t>
  </si>
  <si>
    <t>les collectivités locales et le public sur les risques d'inondation, sous forme de texte et de cartes.
Depuis la loi n° 82-600 du 13 juillet 1982 relative à l'indemnisation des victimes de catastrophes</t>
  </si>
  <si>
    <t>25 ans entre 1982 - 2007 : 1 an sur 3 = au moins 8 arrêtés sur la période.</t>
  </si>
  <si>
    <t>naturelles, tous les contrats d'assurance de dommages aux biens comprennent obligatoirement la garantie</t>
  </si>
  <si>
    <t>Les risques naturels correspondent aux avalanches, feux de forêt, inondations, mouvements de terrain,
cyclones, tempêtes, séismes et éruptions volcaniques…</t>
  </si>
  <si>
    <r>
      <t xml:space="preserve"> </t>
    </r>
    <r>
      <rPr>
        <i/>
        <sz val="9"/>
        <rFont val="Times New Roman"/>
        <family val="1"/>
      </rPr>
      <t>"catastrophe naturelle". Celle-ci couvre les conséquences de "l'intensité anormale d'un agent naturel".
Pour que les dégâts d'une catastrophe naturelle soient pris en charge par l'assureur, c'est-à-dire donnent</t>
    </r>
  </si>
  <si>
    <t>Les statistiques actuelles ne permettent pas de différencier les inondations de plaine des inondations locales
ou des coulées de boue qui sont des phénomènes très différents.</t>
  </si>
  <si>
    <t>lieu à une indemnisation, il faut qu'un arrêté interministériel reconnaise l'état de catastrophe dans la
commune.</t>
  </si>
  <si>
    <t>L'état de catastrophe naturelle est constaté par un arrêté interministériel.</t>
  </si>
  <si>
    <t>Une commune est comptée autant de fois qu'elle a donné lieu à un arrêté de catastrophe naturelle.</t>
  </si>
  <si>
    <t>Source : ministère de l'écologie, du développement et de l'aménagement durables (DPPR), prim.net.</t>
  </si>
  <si>
    <t>Nature et effet des accidents technologiques</t>
  </si>
  <si>
    <t>Nord Pas de Calais</t>
  </si>
  <si>
    <t>France</t>
  </si>
  <si>
    <t xml:space="preserve">moyenne </t>
  </si>
  <si>
    <t>Total</t>
  </si>
  <si>
    <t>annuelle</t>
  </si>
  <si>
    <t>1993-2005</t>
  </si>
  <si>
    <t>Incendie</t>
  </si>
  <si>
    <t>Répartition</t>
  </si>
  <si>
    <t>Rejet de matières dangereuses ou polluantes</t>
  </si>
  <si>
    <t xml:space="preserve">par nature </t>
  </si>
  <si>
    <t>Explosion</t>
  </si>
  <si>
    <t>des accidents</t>
  </si>
  <si>
    <t>Chutes d'équipements, projections</t>
  </si>
  <si>
    <t>Pollution Chronique aggravée</t>
  </si>
  <si>
    <t>Morts</t>
  </si>
  <si>
    <t>Blessés</t>
  </si>
  <si>
    <t>Répartition par</t>
  </si>
  <si>
    <t>Pollution atmosphérique</t>
  </si>
  <si>
    <t>type de</t>
  </si>
  <si>
    <t>Pollutions des eaux de surface ou dess berges</t>
  </si>
  <si>
    <t>conséquence</t>
  </si>
  <si>
    <t>Pollutions des sols</t>
  </si>
  <si>
    <t>Atteinte à la faune sauvage ou aux animaux d'élevage</t>
  </si>
  <si>
    <t>Atteinte à la flore sauvage ou aux cultures</t>
  </si>
  <si>
    <t>Source: MEDAD - Bureau d'Analyse des risques et pollutionsindustrielles (BARPI). Récapitulatif de l'accidentologie en Nord Pas de Calais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</si>
</sst>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"/>
  </numFmts>
  <fonts count="7"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9"/>
      <name val="Lucida Sans Unicode"/>
      <family val="0"/>
    </font>
    <font>
      <i/>
      <sz val="9"/>
      <color indexed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0" fillId="2" borderId="1" xfId="0" applyFont="1" applyFill="1" applyBorder="1" applyAlignment="1">
      <alignment horizontal="center" wrapText="1"/>
    </xf>
    <xf numFmtId="164" fontId="0" fillId="2" borderId="2" xfId="0" applyFont="1" applyFill="1" applyBorder="1" applyAlignment="1">
      <alignment horizontal="center" wrapText="1"/>
    </xf>
    <xf numFmtId="164" fontId="3" fillId="3" borderId="1" xfId="0" applyFont="1" applyFill="1" applyBorder="1" applyAlignment="1">
      <alignment horizontal="left"/>
    </xf>
    <xf numFmtId="165" fontId="0" fillId="3" borderId="1" xfId="0" applyNumberFormat="1" applyFill="1" applyBorder="1" applyAlignment="1">
      <alignment horizontal="right"/>
    </xf>
    <xf numFmtId="166" fontId="0" fillId="3" borderId="1" xfId="0" applyNumberFormat="1" applyFill="1" applyBorder="1" applyAlignment="1">
      <alignment horizontal="center"/>
    </xf>
    <xf numFmtId="164" fontId="3" fillId="4" borderId="1" xfId="0" applyFont="1" applyFill="1" applyBorder="1" applyAlignment="1">
      <alignment horizontal="left"/>
    </xf>
    <xf numFmtId="165" fontId="0" fillId="4" borderId="1" xfId="0" applyNumberFormat="1" applyFill="1" applyBorder="1" applyAlignment="1">
      <alignment horizontal="right"/>
    </xf>
    <xf numFmtId="166" fontId="0" fillId="4" borderId="1" xfId="0" applyNumberFormat="1" applyFill="1" applyBorder="1" applyAlignment="1">
      <alignment horizontal="center"/>
    </xf>
    <xf numFmtId="164" fontId="3" fillId="2" borderId="1" xfId="0" applyFont="1" applyFill="1" applyBorder="1" applyAlignment="1">
      <alignment horizontal="left" wrapText="1"/>
    </xf>
    <xf numFmtId="165" fontId="3" fillId="2" borderId="1" xfId="0" applyNumberFormat="1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horizontal="center"/>
    </xf>
    <xf numFmtId="164" fontId="0" fillId="5" borderId="1" xfId="0" applyFont="1" applyFill="1" applyBorder="1" applyAlignment="1">
      <alignment horizontal="left"/>
    </xf>
    <xf numFmtId="165" fontId="0" fillId="5" borderId="1" xfId="0" applyNumberFormat="1" applyFill="1" applyBorder="1" applyAlignment="1">
      <alignment horizontal="right"/>
    </xf>
    <xf numFmtId="165" fontId="0" fillId="5" borderId="1" xfId="0" applyNumberFormat="1" applyFill="1" applyBorder="1" applyAlignment="1">
      <alignment horizontal="center"/>
    </xf>
    <xf numFmtId="164" fontId="4" fillId="0" borderId="3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left" vertical="top" wrapText="1"/>
    </xf>
    <xf numFmtId="164" fontId="4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5" fillId="0" borderId="0" xfId="0" applyFont="1" applyBorder="1" applyAlignment="1">
      <alignment horizontal="left" vertical="top" wrapText="1"/>
    </xf>
    <xf numFmtId="164" fontId="6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0" fillId="0" borderId="4" xfId="0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/>
    </xf>
    <xf numFmtId="165" fontId="0" fillId="0" borderId="9" xfId="0" applyNumberFormat="1" applyBorder="1" applyAlignment="1">
      <alignment/>
    </xf>
    <xf numFmtId="164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4" fontId="0" fillId="0" borderId="0" xfId="0" applyFont="1" applyFill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A1" sqref="A1:IV65536"/>
    </sheetView>
  </sheetViews>
  <sheetFormatPr defaultColWidth="11.421875" defaultRowHeight="12.75"/>
  <cols>
    <col min="1" max="16384" width="11.00390625" style="0" customWidth="1"/>
  </cols>
  <sheetData>
    <row r="1" ht="12.75">
      <c r="A1" s="1" t="s">
        <v>0</v>
      </c>
    </row>
    <row r="3" spans="1:12" ht="17.2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.75" customHeight="1">
      <c r="A4" s="4" t="s">
        <v>2</v>
      </c>
      <c r="B4" s="4" t="s">
        <v>3</v>
      </c>
      <c r="C4" s="4" t="s">
        <v>4</v>
      </c>
      <c r="D4" s="5" t="s">
        <v>5</v>
      </c>
      <c r="E4" s="4" t="s">
        <v>6</v>
      </c>
      <c r="F4" s="4"/>
      <c r="G4" s="4"/>
      <c r="H4" s="4"/>
      <c r="I4" s="4"/>
      <c r="J4" s="4"/>
      <c r="K4" s="4"/>
      <c r="L4" s="4" t="s">
        <v>7</v>
      </c>
    </row>
    <row r="5" spans="1:12" ht="84.75" customHeight="1">
      <c r="A5" s="4"/>
      <c r="B5" s="4"/>
      <c r="C5" s="4"/>
      <c r="D5" s="5"/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/>
    </row>
    <row r="6" spans="1:12" ht="12.75">
      <c r="A6" s="6" t="s">
        <v>15</v>
      </c>
      <c r="B6" s="7">
        <v>504</v>
      </c>
      <c r="C6" s="8">
        <f>PRODUCT($B6,1/653,100)</f>
        <v>77.1822358346095</v>
      </c>
      <c r="D6" s="7">
        <v>58</v>
      </c>
      <c r="E6" s="7">
        <v>108</v>
      </c>
      <c r="F6" s="7">
        <v>17</v>
      </c>
      <c r="G6" s="7">
        <v>475</v>
      </c>
      <c r="H6" s="7">
        <v>210</v>
      </c>
      <c r="I6" s="7">
        <v>22</v>
      </c>
      <c r="J6" s="7">
        <v>0</v>
      </c>
      <c r="K6" s="7">
        <v>0</v>
      </c>
      <c r="L6" s="7">
        <v>653</v>
      </c>
    </row>
    <row r="7" spans="1:12" ht="12.75">
      <c r="A7" s="9" t="s">
        <v>16</v>
      </c>
      <c r="B7" s="10">
        <v>646</v>
      </c>
      <c r="C7" s="11">
        <f>PRODUCT(B7,100/894)</f>
        <v>72.25950782997762</v>
      </c>
      <c r="D7" s="10">
        <v>39</v>
      </c>
      <c r="E7" s="10">
        <v>65</v>
      </c>
      <c r="F7" s="10">
        <v>0</v>
      </c>
      <c r="G7" s="10">
        <v>622</v>
      </c>
      <c r="H7" s="10">
        <v>105</v>
      </c>
      <c r="I7" s="10">
        <v>18</v>
      </c>
      <c r="J7" s="10">
        <v>0</v>
      </c>
      <c r="K7" s="10">
        <v>0</v>
      </c>
      <c r="L7" s="10">
        <v>894</v>
      </c>
    </row>
    <row r="8" spans="1:12" ht="34.5" customHeight="1">
      <c r="A8" s="12" t="s">
        <v>17</v>
      </c>
      <c r="B8" s="13">
        <f>SUM(B6:B7)</f>
        <v>1150</v>
      </c>
      <c r="C8" s="14">
        <f>PRODUCT(B8,100/1547)</f>
        <v>74.33742727860376</v>
      </c>
      <c r="D8" s="13">
        <f>SUM(D6:D7)</f>
        <v>97</v>
      </c>
      <c r="E8" s="13">
        <f>SUM(E6:E7)</f>
        <v>173</v>
      </c>
      <c r="F8" s="13">
        <f aca="true" t="shared" si="0" ref="F8:L8">SUM(F6:F7)</f>
        <v>17</v>
      </c>
      <c r="G8" s="13">
        <f t="shared" si="0"/>
        <v>1097</v>
      </c>
      <c r="H8" s="13">
        <f>SUM(H6:H7)</f>
        <v>315</v>
      </c>
      <c r="I8" s="13">
        <f t="shared" si="0"/>
        <v>40</v>
      </c>
      <c r="J8" s="13">
        <f t="shared" si="0"/>
        <v>0</v>
      </c>
      <c r="K8" s="13">
        <f t="shared" si="0"/>
        <v>0</v>
      </c>
      <c r="L8" s="13">
        <f t="shared" si="0"/>
        <v>1547</v>
      </c>
    </row>
    <row r="9" spans="1:12" ht="12.75">
      <c r="A9" s="15" t="s">
        <v>18</v>
      </c>
      <c r="B9" s="16">
        <v>30053</v>
      </c>
      <c r="C9" s="17">
        <v>82.2</v>
      </c>
      <c r="D9" s="16">
        <v>1710</v>
      </c>
      <c r="E9" s="16">
        <v>2428</v>
      </c>
      <c r="F9" s="16">
        <v>482</v>
      </c>
      <c r="G9" s="16">
        <v>24360</v>
      </c>
      <c r="H9" s="16">
        <v>4908</v>
      </c>
      <c r="I9" s="16">
        <v>520</v>
      </c>
      <c r="J9" s="16">
        <v>55</v>
      </c>
      <c r="K9" s="16">
        <v>13448</v>
      </c>
      <c r="L9" s="16">
        <v>28349</v>
      </c>
    </row>
    <row r="10" spans="1:13" ht="12.75">
      <c r="A10" s="18" t="s">
        <v>19</v>
      </c>
      <c r="B10" s="18"/>
      <c r="C10" s="18"/>
      <c r="D10" s="18"/>
      <c r="E10" s="18"/>
      <c r="F10" s="18"/>
      <c r="G10" s="18"/>
      <c r="H10" s="19" t="s">
        <v>20</v>
      </c>
      <c r="I10" s="19"/>
      <c r="J10" s="19"/>
      <c r="K10" s="19"/>
      <c r="L10" s="19"/>
      <c r="M10" s="19"/>
    </row>
    <row r="11" spans="1:13" ht="34.5" customHeight="1">
      <c r="A11" s="20" t="s">
        <v>21</v>
      </c>
      <c r="B11" s="20"/>
      <c r="C11" s="20"/>
      <c r="D11" s="20"/>
      <c r="E11" s="20"/>
      <c r="F11" s="20"/>
      <c r="G11" s="20"/>
      <c r="H11" s="21" t="s">
        <v>22</v>
      </c>
      <c r="I11" s="21"/>
      <c r="J11" s="21"/>
      <c r="K11" s="21"/>
      <c r="L11" s="21"/>
      <c r="M11" s="21"/>
    </row>
    <row r="12" spans="1:12" ht="12.75">
      <c r="A12" s="19" t="s">
        <v>23</v>
      </c>
      <c r="B12" s="19"/>
      <c r="C12" s="19"/>
      <c r="D12" s="19"/>
      <c r="E12" s="19"/>
      <c r="F12" s="19"/>
      <c r="G12" s="19"/>
      <c r="H12" s="22" t="s">
        <v>24</v>
      </c>
      <c r="I12" s="3"/>
      <c r="J12" s="3"/>
      <c r="K12" s="23"/>
      <c r="L12" s="3"/>
    </row>
    <row r="13" spans="1:13" ht="45.75" customHeight="1">
      <c r="A13" s="20" t="s">
        <v>25</v>
      </c>
      <c r="B13" s="20"/>
      <c r="C13" s="20"/>
      <c r="D13" s="20"/>
      <c r="E13" s="20"/>
      <c r="F13" s="20"/>
      <c r="G13" s="20"/>
      <c r="H13" s="24" t="s">
        <v>26</v>
      </c>
      <c r="I13" s="24"/>
      <c r="J13" s="24"/>
      <c r="K13" s="24"/>
      <c r="L13" s="24"/>
      <c r="M13" s="24"/>
    </row>
    <row r="14" spans="1:13" ht="34.5" customHeight="1">
      <c r="A14" s="20" t="s">
        <v>27</v>
      </c>
      <c r="B14" s="20"/>
      <c r="C14" s="20"/>
      <c r="D14" s="20"/>
      <c r="E14" s="20"/>
      <c r="F14" s="20"/>
      <c r="G14" s="20"/>
      <c r="H14" s="21" t="s">
        <v>28</v>
      </c>
      <c r="I14" s="21"/>
      <c r="J14" s="21"/>
      <c r="K14" s="21"/>
      <c r="L14" s="21"/>
      <c r="M14" s="21"/>
    </row>
    <row r="15" spans="1:12" ht="12.75">
      <c r="A15" s="22" t="s">
        <v>29</v>
      </c>
      <c r="B15" s="3"/>
      <c r="C15" s="3"/>
      <c r="D15" s="3"/>
      <c r="E15" s="3"/>
      <c r="F15" s="3"/>
      <c r="G15" s="3"/>
      <c r="H15" s="22" t="s">
        <v>30</v>
      </c>
      <c r="I15" s="3"/>
      <c r="J15" s="3"/>
      <c r="K15" s="3"/>
      <c r="L15" s="3"/>
    </row>
    <row r="16" spans="1:12" ht="12.75">
      <c r="A16" s="25" t="s">
        <v>31</v>
      </c>
      <c r="B16" s="3"/>
      <c r="C16" s="3"/>
      <c r="D16" s="3"/>
      <c r="E16" s="3"/>
      <c r="F16" s="3"/>
      <c r="G16" s="3"/>
      <c r="H16" s="26"/>
      <c r="I16" s="3"/>
      <c r="J16" s="3"/>
      <c r="K16" s="3"/>
      <c r="L16" s="3"/>
    </row>
    <row r="17" spans="1:12" ht="12.75">
      <c r="A17" s="2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2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20" ht="12.75">
      <c r="A20" s="1" t="s">
        <v>32</v>
      </c>
    </row>
    <row r="22" spans="7:10" ht="12.75">
      <c r="G22" s="27"/>
      <c r="H22" s="27"/>
      <c r="I22" s="27"/>
      <c r="J22" s="27"/>
    </row>
    <row r="23" spans="7:10" ht="12.75">
      <c r="G23" s="28" t="s">
        <v>33</v>
      </c>
      <c r="H23" s="28"/>
      <c r="I23" s="29" t="s">
        <v>34</v>
      </c>
      <c r="J23" s="29"/>
    </row>
    <row r="24" spans="7:10" ht="12.75">
      <c r="G24" s="30" t="s">
        <v>35</v>
      </c>
      <c r="H24" s="31" t="s">
        <v>36</v>
      </c>
      <c r="I24" s="30" t="s">
        <v>35</v>
      </c>
      <c r="J24" s="31" t="s">
        <v>36</v>
      </c>
    </row>
    <row r="25" spans="1:10" ht="12.75">
      <c r="A25" s="27"/>
      <c r="B25" s="27"/>
      <c r="C25" s="27"/>
      <c r="D25" s="27"/>
      <c r="E25" s="27"/>
      <c r="F25" s="32"/>
      <c r="G25" s="33" t="s">
        <v>37</v>
      </c>
      <c r="H25" s="34" t="s">
        <v>38</v>
      </c>
      <c r="I25" s="33" t="s">
        <v>37</v>
      </c>
      <c r="J25" s="34" t="s">
        <v>38</v>
      </c>
    </row>
    <row r="26" spans="1:10" ht="12.75">
      <c r="A26" s="27" t="s">
        <v>36</v>
      </c>
      <c r="B26" s="27"/>
      <c r="C26" s="27"/>
      <c r="D26" s="27"/>
      <c r="E26" s="27"/>
      <c r="F26" s="27"/>
      <c r="G26" s="33">
        <v>88.3</v>
      </c>
      <c r="H26" s="34">
        <v>1148</v>
      </c>
      <c r="I26" s="33">
        <v>1110</v>
      </c>
      <c r="J26" s="35">
        <v>14430</v>
      </c>
    </row>
    <row r="27" spans="2:10" ht="12.75">
      <c r="B27" t="s">
        <v>39</v>
      </c>
      <c r="G27" s="30">
        <v>37.300000000000004</v>
      </c>
      <c r="H27" s="36">
        <v>485</v>
      </c>
      <c r="I27" s="30">
        <v>272.5</v>
      </c>
      <c r="J27" s="37">
        <v>3546</v>
      </c>
    </row>
    <row r="28" spans="1:10" ht="12.75">
      <c r="A28" t="s">
        <v>40</v>
      </c>
      <c r="B28" t="s">
        <v>41</v>
      </c>
      <c r="G28" s="30">
        <v>50.2</v>
      </c>
      <c r="H28" s="36">
        <v>652</v>
      </c>
      <c r="I28" s="30">
        <v>245.6</v>
      </c>
      <c r="J28" s="37">
        <v>3193</v>
      </c>
    </row>
    <row r="29" spans="1:10" ht="12.75">
      <c r="A29" t="s">
        <v>42</v>
      </c>
      <c r="B29" t="s">
        <v>43</v>
      </c>
      <c r="G29" s="30">
        <v>4.1</v>
      </c>
      <c r="H29" s="36">
        <v>53</v>
      </c>
      <c r="I29" s="30">
        <v>81.8</v>
      </c>
      <c r="J29" s="36">
        <v>1063</v>
      </c>
    </row>
    <row r="30" spans="1:10" ht="12.75">
      <c r="A30" t="s">
        <v>44</v>
      </c>
      <c r="B30" t="s">
        <v>45</v>
      </c>
      <c r="G30" s="30">
        <v>2.5</v>
      </c>
      <c r="H30" s="36">
        <v>33</v>
      </c>
      <c r="I30" s="30">
        <v>40.7</v>
      </c>
      <c r="J30" s="36">
        <v>529</v>
      </c>
    </row>
    <row r="31" spans="1:10" ht="12.75">
      <c r="A31" s="27"/>
      <c r="B31" s="27" t="s">
        <v>46</v>
      </c>
      <c r="C31" s="27"/>
      <c r="D31" s="27"/>
      <c r="E31" s="27"/>
      <c r="F31" s="27"/>
      <c r="G31" s="33">
        <v>4</v>
      </c>
      <c r="H31" s="34">
        <v>52</v>
      </c>
      <c r="I31" s="33">
        <v>18.5</v>
      </c>
      <c r="J31" s="34">
        <v>240</v>
      </c>
    </row>
    <row r="32" spans="2:10" ht="12.75">
      <c r="B32" s="38" t="s">
        <v>47</v>
      </c>
      <c r="G32" s="30">
        <v>1.3</v>
      </c>
      <c r="H32" s="36">
        <v>17</v>
      </c>
      <c r="I32" s="30">
        <v>25.5</v>
      </c>
      <c r="J32" s="36">
        <v>331</v>
      </c>
    </row>
    <row r="33" spans="2:10" ht="12.75">
      <c r="B33" t="s">
        <v>48</v>
      </c>
      <c r="G33" s="30">
        <v>10.6</v>
      </c>
      <c r="H33" s="36">
        <v>138</v>
      </c>
      <c r="I33" s="30">
        <v>205.5</v>
      </c>
      <c r="J33" s="37">
        <v>2671</v>
      </c>
    </row>
    <row r="34" spans="1:10" ht="12.75">
      <c r="A34" t="s">
        <v>49</v>
      </c>
      <c r="B34" t="s">
        <v>50</v>
      </c>
      <c r="G34" s="30">
        <v>6.1</v>
      </c>
      <c r="H34" s="36">
        <v>79</v>
      </c>
      <c r="I34" s="30">
        <v>105.4</v>
      </c>
      <c r="J34" s="37">
        <v>1370</v>
      </c>
    </row>
    <row r="35" spans="1:10" ht="12.75">
      <c r="A35" t="s">
        <v>51</v>
      </c>
      <c r="B35" t="s">
        <v>52</v>
      </c>
      <c r="G35" s="36">
        <v>32.5</v>
      </c>
      <c r="H35" s="30">
        <v>422</v>
      </c>
      <c r="I35">
        <v>350.8</v>
      </c>
      <c r="J35" s="39">
        <v>4560</v>
      </c>
    </row>
    <row r="36" spans="1:10" ht="12.75">
      <c r="A36" t="s">
        <v>53</v>
      </c>
      <c r="B36" t="s">
        <v>54</v>
      </c>
      <c r="G36" s="30">
        <v>2.9</v>
      </c>
      <c r="H36" s="36">
        <v>38</v>
      </c>
      <c r="I36" s="30">
        <v>77.9</v>
      </c>
      <c r="J36" s="37">
        <v>1013</v>
      </c>
    </row>
    <row r="37" spans="2:10" ht="12.75">
      <c r="B37" t="s">
        <v>55</v>
      </c>
      <c r="G37" s="30">
        <v>8.2</v>
      </c>
      <c r="H37" s="36">
        <v>106</v>
      </c>
      <c r="I37" s="30">
        <v>134.6</v>
      </c>
      <c r="J37" s="37">
        <v>1750</v>
      </c>
    </row>
    <row r="38" spans="1:10" ht="12.75">
      <c r="A38" s="27"/>
      <c r="B38" s="27" t="s">
        <v>56</v>
      </c>
      <c r="C38" s="27"/>
      <c r="D38" s="27"/>
      <c r="E38" s="27"/>
      <c r="F38" s="27"/>
      <c r="G38" s="33">
        <v>0.8</v>
      </c>
      <c r="H38" s="34">
        <v>10</v>
      </c>
      <c r="I38" s="33">
        <v>22.8</v>
      </c>
      <c r="J38" s="34">
        <v>296</v>
      </c>
    </row>
    <row r="40" ht="12.75">
      <c r="A40" t="s">
        <v>57</v>
      </c>
    </row>
  </sheetData>
  <mergeCells count="17">
    <mergeCell ref="A4:A5"/>
    <mergeCell ref="B4:B5"/>
    <mergeCell ref="C4:C5"/>
    <mergeCell ref="D4:D5"/>
    <mergeCell ref="E4:K4"/>
    <mergeCell ref="L4:L5"/>
    <mergeCell ref="A10:G10"/>
    <mergeCell ref="H10:M10"/>
    <mergeCell ref="A11:G11"/>
    <mergeCell ref="H11:M11"/>
    <mergeCell ref="A12:G12"/>
    <mergeCell ref="A13:G13"/>
    <mergeCell ref="H13:M13"/>
    <mergeCell ref="A14:G14"/>
    <mergeCell ref="H14:M14"/>
    <mergeCell ref="G23:H23"/>
    <mergeCell ref="I23:J2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2008-10-30T08:49:11Z</dcterms:created>
  <dcterms:modified xsi:type="dcterms:W3CDTF">1601-01-01T00:02:05Z</dcterms:modified>
  <cp:category/>
  <cp:version/>
  <cp:contentType/>
  <cp:contentStatus/>
  <cp:revision>1</cp:revision>
</cp:coreProperties>
</file>